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tabRatio="837" activeTab="0"/>
  </bookViews>
  <sheets>
    <sheet name="CA NAM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<sst xmlns="http://schemas.openxmlformats.org/spreadsheetml/2006/main" count="58" uniqueCount="53">
  <si>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</si>
  <si>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</si>
  <si>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</si>
  <si>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</si>
  <si>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</si>
  <si>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</si>
  <si>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</si>
  <si>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</si>
  <si>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</si>
  <si>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</si>
  <si>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</si>
  <si>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</si>
  <si>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</si>
  <si>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</si>
  <si>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</si>
  <si>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</si>
  <si>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</si>
  <si>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</si>
  <si>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</si>
  <si>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</si>
  <si>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</si>
  <si>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</si>
  <si>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</si>
  <si>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</si>
  <si>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</si>
  <si>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</si>
  <si>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12A14</t>
  </si>
  <si>
    <t>ĐOÀN TRƯỜNG THPT KRÔNG BÔNG</t>
  </si>
  <si>
    <t>--------------------------</t>
  </si>
  <si>
    <t>LỚP</t>
  </si>
  <si>
    <t>ĐIỂM
THƯỞNG</t>
  </si>
  <si>
    <t>TỔNG</t>
  </si>
  <si>
    <t>VỊ
THỨ</t>
  </si>
  <si>
    <t>T22</t>
  </si>
  <si>
    <t>T23</t>
  </si>
  <si>
    <t>T24-25</t>
  </si>
  <si>
    <t>T26</t>
  </si>
  <si>
    <t>T27</t>
  </si>
  <si>
    <t>T31</t>
  </si>
  <si>
    <t>T32</t>
  </si>
  <si>
    <t>T33</t>
  </si>
  <si>
    <t>T34</t>
  </si>
  <si>
    <t>T20</t>
  </si>
  <si>
    <t>HỌC KÌ II</t>
  </si>
  <si>
    <t>TỔNG HỢP KẾT QUẢ THI ĐUA KHỐI 11, 12 - HỌC KÌ II, CẢ NĂM - NĂM HỌC 2018-2019</t>
  </si>
  <si>
    <t>HỌC TẬP VÀ NỘI QUY, NỀ NẾP</t>
  </si>
  <si>
    <t>HỌC KÌ I</t>
  </si>
  <si>
    <t>CẢ NĂM</t>
  </si>
  <si>
    <t>T21</t>
  </si>
  <si>
    <t>TĐ 26/3</t>
  </si>
  <si>
    <t>ĐIỂM</t>
  </si>
  <si>
    <t>VỊ 
THỨ</t>
  </si>
  <si>
    <t>UBND Huyện khen thưởng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</si>
</sst>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#,##0\đ"/>
  </numFmts>
  <fonts count="2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56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16" fontId="8" fillId="2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4" fillId="20" borderId="11" xfId="0" applyFont="1" applyFill="1" applyBorder="1" applyAlignment="1" applyProtection="1">
      <alignment horizontal="center" vertical="center"/>
      <protection/>
    </xf>
    <xf numFmtId="0" fontId="1" fillId="20" borderId="11" xfId="0" applyFont="1" applyFill="1" applyBorder="1" applyAlignment="1">
      <alignment horizontal="center" vertical="center"/>
    </xf>
    <xf numFmtId="0" fontId="8" fillId="20" borderId="11" xfId="0" applyFont="1" applyFill="1" applyBorder="1" applyAlignment="1">
      <alignment horizontal="center" vertical="center"/>
    </xf>
    <xf numFmtId="0" fontId="4" fillId="20" borderId="11" xfId="0" applyFont="1" applyFill="1" applyBorder="1" applyAlignment="1" applyProtection="1">
      <alignment horizontal="center" vertical="center"/>
      <protection/>
    </xf>
    <xf numFmtId="0" fontId="7" fillId="20" borderId="11" xfId="0" applyFont="1" applyFill="1" applyBorder="1" applyAlignment="1" applyProtection="1">
      <alignment horizontal="center" vertical="center"/>
      <protection/>
    </xf>
    <xf numFmtId="0" fontId="8" fillId="2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5" fillId="20" borderId="14" xfId="0" applyFont="1" applyFill="1" applyBorder="1" applyAlignment="1">
      <alignment horizontal="center" vertical="center"/>
    </xf>
    <xf numFmtId="0" fontId="5" fillId="20" borderId="15" xfId="0" applyFont="1" applyFill="1" applyBorder="1" applyAlignment="1">
      <alignment horizontal="center" vertical="center"/>
    </xf>
    <xf numFmtId="0" fontId="5" fillId="20" borderId="16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266700</xdr:colOff>
      <xdr:row>39</xdr:row>
      <xdr:rowOff>38100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514475" y="772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workbookViewId="0" topLeftCell="A1">
      <selection activeCell="S6" sqref="S6"/>
    </sheetView>
  </sheetViews>
  <sheetFormatPr defaultColWidth="9.140625" defaultRowHeight="12.75"/>
  <cols>
    <col min="1" max="1" width="6.28125" style="27" customWidth="1"/>
    <col min="2" max="5" width="4.140625" style="9" bestFit="1" customWidth="1"/>
    <col min="6" max="6" width="6.7109375" style="9" bestFit="1" customWidth="1"/>
    <col min="7" max="8" width="4.140625" style="9" bestFit="1" customWidth="1"/>
    <col min="9" max="9" width="7.421875" style="9" bestFit="1" customWidth="1"/>
    <col min="10" max="13" width="4.140625" style="9" bestFit="1" customWidth="1"/>
    <col min="14" max="14" width="6.140625" style="27" bestFit="1" customWidth="1"/>
    <col min="15" max="15" width="6.00390625" style="27" customWidth="1"/>
    <col min="16" max="16" width="8.8515625" style="9" bestFit="1" customWidth="1"/>
    <col min="17" max="17" width="6.140625" style="9" bestFit="1" customWidth="1"/>
    <col min="18" max="18" width="6.140625" style="9" customWidth="1"/>
    <col min="19" max="19" width="6.421875" style="9" customWidth="1"/>
    <col min="20" max="20" width="5.7109375" style="9" customWidth="1"/>
    <col min="21" max="21" width="6.7109375" style="9" customWidth="1"/>
    <col min="22" max="22" width="6.28125" style="9" customWidth="1"/>
    <col min="23" max="16384" width="9.140625" style="9" customWidth="1"/>
  </cols>
  <sheetData>
    <row r="1" spans="1:18" ht="15.75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6"/>
      <c r="Q1" s="7"/>
      <c r="R1" s="8"/>
    </row>
    <row r="2" spans="1:18" ht="8.25" customHeight="1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3"/>
      <c r="K2" s="3"/>
      <c r="L2" s="3"/>
      <c r="M2" s="3"/>
      <c r="N2" s="3"/>
      <c r="O2" s="3"/>
      <c r="P2" s="6"/>
      <c r="Q2" s="7"/>
      <c r="R2" s="8"/>
    </row>
    <row r="3" spans="1:22" ht="19.5">
      <c r="A3" s="50" t="s">
        <v>44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18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2" ht="21.75" customHeight="1">
      <c r="A5" s="53" t="s">
        <v>29</v>
      </c>
      <c r="B5" s="55" t="s">
        <v>45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P5" s="58" t="s">
        <v>30</v>
      </c>
      <c r="Q5" s="51" t="s">
        <v>43</v>
      </c>
      <c r="R5" s="51"/>
      <c r="S5" s="51" t="s">
        <v>46</v>
      </c>
      <c r="T5" s="51"/>
      <c r="U5" s="52" t="s">
        <v>47</v>
      </c>
      <c r="V5" s="52"/>
    </row>
    <row r="6" spans="1:22" ht="31.5" customHeight="1">
      <c r="A6" s="54"/>
      <c r="B6" s="10" t="s">
        <v>42</v>
      </c>
      <c r="C6" s="10" t="s">
        <v>48</v>
      </c>
      <c r="D6" s="10" t="s">
        <v>33</v>
      </c>
      <c r="E6" s="10" t="s">
        <v>34</v>
      </c>
      <c r="F6" s="10" t="s">
        <v>35</v>
      </c>
      <c r="G6" s="10" t="s">
        <v>36</v>
      </c>
      <c r="H6" s="10" t="s">
        <v>37</v>
      </c>
      <c r="I6" s="11" t="s">
        <v>49</v>
      </c>
      <c r="J6" s="10" t="s">
        <v>38</v>
      </c>
      <c r="K6" s="10" t="s">
        <v>39</v>
      </c>
      <c r="L6" s="10" t="s">
        <v>40</v>
      </c>
      <c r="M6" s="10" t="s">
        <v>41</v>
      </c>
      <c r="N6" s="5" t="s">
        <v>31</v>
      </c>
      <c r="O6" s="5" t="s">
        <v>32</v>
      </c>
      <c r="P6" s="58"/>
      <c r="Q6" s="10" t="s">
        <v>50</v>
      </c>
      <c r="R6" s="5" t="s">
        <v>32</v>
      </c>
      <c r="S6" s="10" t="s">
        <v>50</v>
      </c>
      <c r="T6" s="5" t="s">
        <v>32</v>
      </c>
      <c r="U6" s="10" t="s">
        <v>50</v>
      </c>
      <c r="V6" s="5" t="s">
        <v>51</v>
      </c>
    </row>
    <row r="7" spans="1:22" ht="15.75" customHeight="1">
      <c r="A7" s="2" t="s">
        <v>0</v>
      </c>
      <c r="B7" s="12">
        <v>200</v>
      </c>
      <c r="C7" s="12">
        <v>180</v>
      </c>
      <c r="D7" s="12">
        <v>140</v>
      </c>
      <c r="E7" s="12">
        <v>180</v>
      </c>
      <c r="F7" s="12">
        <v>170</v>
      </c>
      <c r="G7" s="12">
        <v>170</v>
      </c>
      <c r="H7" s="12">
        <v>180</v>
      </c>
      <c r="I7" s="13">
        <v>650</v>
      </c>
      <c r="J7" s="12">
        <v>190</v>
      </c>
      <c r="K7" s="12">
        <v>190</v>
      </c>
      <c r="L7" s="1">
        <v>200</v>
      </c>
      <c r="M7" s="14">
        <v>200</v>
      </c>
      <c r="N7" s="15">
        <f aca="true" t="shared" si="0" ref="N7:N20">SUM(B7:M7)</f>
        <v>2650</v>
      </c>
      <c r="O7" s="13">
        <f aca="true" t="shared" si="1" ref="O7:O20">RANK(N7,$N$7:$N$20,0)</f>
        <v>3</v>
      </c>
      <c r="P7" s="16">
        <v>100</v>
      </c>
      <c r="Q7" s="13">
        <f aca="true" t="shared" si="2" ref="Q7:Q20">N7+P7</f>
        <v>2750</v>
      </c>
      <c r="R7" s="13">
        <f aca="true" t="shared" si="3" ref="R7:R20">RANK(Q7,$Q$7:$Q$20,0)</f>
        <v>2</v>
      </c>
      <c r="S7" s="12">
        <v>3220</v>
      </c>
      <c r="T7" s="16">
        <f aca="true" t="shared" si="4" ref="T7:T20">RANK(S7,$S$7:$S$20,0)</f>
        <v>1</v>
      </c>
      <c r="U7" s="12">
        <f aca="true" t="shared" si="5" ref="U7:U20">Q7+S7</f>
        <v>5970</v>
      </c>
      <c r="V7" s="13">
        <f aca="true" t="shared" si="6" ref="V7:V20">RANK(U7,$U$7:$U$20,0)</f>
        <v>2</v>
      </c>
    </row>
    <row r="8" spans="1:26" s="17" customFormat="1" ht="15.75" customHeight="1">
      <c r="A8" s="29" t="s">
        <v>1</v>
      </c>
      <c r="B8" s="30">
        <v>200</v>
      </c>
      <c r="C8" s="30">
        <v>200</v>
      </c>
      <c r="D8" s="30">
        <v>200</v>
      </c>
      <c r="E8" s="30">
        <v>200</v>
      </c>
      <c r="F8" s="30">
        <v>190</v>
      </c>
      <c r="G8" s="30">
        <v>185</v>
      </c>
      <c r="H8" s="30">
        <v>200</v>
      </c>
      <c r="I8" s="31">
        <v>740</v>
      </c>
      <c r="J8" s="30">
        <v>200</v>
      </c>
      <c r="K8" s="30">
        <v>200</v>
      </c>
      <c r="L8" s="29">
        <v>200</v>
      </c>
      <c r="M8" s="32">
        <v>200</v>
      </c>
      <c r="N8" s="33">
        <f t="shared" si="0"/>
        <v>2915</v>
      </c>
      <c r="O8" s="31">
        <f t="shared" si="1"/>
        <v>1</v>
      </c>
      <c r="P8" s="34">
        <v>90</v>
      </c>
      <c r="Q8" s="31">
        <f t="shared" si="2"/>
        <v>3005</v>
      </c>
      <c r="R8" s="31">
        <f t="shared" si="3"/>
        <v>1</v>
      </c>
      <c r="S8" s="30">
        <v>3167</v>
      </c>
      <c r="T8" s="34">
        <f t="shared" si="4"/>
        <v>2</v>
      </c>
      <c r="U8" s="30">
        <f t="shared" si="5"/>
        <v>6172</v>
      </c>
      <c r="V8" s="31">
        <f t="shared" si="6"/>
        <v>1</v>
      </c>
      <c r="W8" s="46" t="s">
        <v>52</v>
      </c>
      <c r="X8" s="47"/>
      <c r="Y8" s="47"/>
      <c r="Z8" s="47"/>
    </row>
    <row r="9" spans="1:22" s="19" customFormat="1" ht="15.75" customHeight="1">
      <c r="A9" s="2" t="s">
        <v>2</v>
      </c>
      <c r="B9" s="12">
        <v>150</v>
      </c>
      <c r="C9" s="12">
        <v>200</v>
      </c>
      <c r="D9" s="12">
        <v>150</v>
      </c>
      <c r="E9" s="12">
        <v>200</v>
      </c>
      <c r="F9" s="12">
        <v>170</v>
      </c>
      <c r="G9" s="12">
        <v>117</v>
      </c>
      <c r="H9" s="12">
        <v>200</v>
      </c>
      <c r="I9" s="13">
        <v>691</v>
      </c>
      <c r="J9" s="12">
        <v>197</v>
      </c>
      <c r="K9" s="12">
        <v>157</v>
      </c>
      <c r="L9" s="1">
        <v>200</v>
      </c>
      <c r="M9" s="14">
        <v>200</v>
      </c>
      <c r="N9" s="15">
        <f t="shared" si="0"/>
        <v>2632</v>
      </c>
      <c r="O9" s="13">
        <f t="shared" si="1"/>
        <v>5</v>
      </c>
      <c r="P9" s="16"/>
      <c r="Q9" s="13">
        <f t="shared" si="2"/>
        <v>2632</v>
      </c>
      <c r="R9" s="13">
        <f t="shared" si="3"/>
        <v>5</v>
      </c>
      <c r="S9" s="12">
        <v>2861</v>
      </c>
      <c r="T9" s="16">
        <f t="shared" si="4"/>
        <v>6</v>
      </c>
      <c r="U9" s="12">
        <f t="shared" si="5"/>
        <v>5493</v>
      </c>
      <c r="V9" s="13">
        <f t="shared" si="6"/>
        <v>5</v>
      </c>
    </row>
    <row r="10" spans="1:22" ht="15.75" customHeight="1">
      <c r="A10" s="2" t="s">
        <v>3</v>
      </c>
      <c r="B10" s="12">
        <v>170</v>
      </c>
      <c r="C10" s="12">
        <v>200</v>
      </c>
      <c r="D10" s="12">
        <v>140</v>
      </c>
      <c r="E10" s="12">
        <v>200</v>
      </c>
      <c r="F10" s="12">
        <v>200</v>
      </c>
      <c r="G10" s="12">
        <v>144</v>
      </c>
      <c r="H10" s="12">
        <v>180</v>
      </c>
      <c r="I10" s="13">
        <v>720</v>
      </c>
      <c r="J10" s="12">
        <v>200</v>
      </c>
      <c r="K10" s="12">
        <v>140</v>
      </c>
      <c r="L10" s="1">
        <v>200</v>
      </c>
      <c r="M10" s="14">
        <v>200</v>
      </c>
      <c r="N10" s="15">
        <f t="shared" si="0"/>
        <v>2694</v>
      </c>
      <c r="O10" s="13">
        <f t="shared" si="1"/>
        <v>2</v>
      </c>
      <c r="P10" s="16"/>
      <c r="Q10" s="13">
        <f t="shared" si="2"/>
        <v>2694</v>
      </c>
      <c r="R10" s="13">
        <f t="shared" si="3"/>
        <v>4</v>
      </c>
      <c r="S10" s="12">
        <v>3015</v>
      </c>
      <c r="T10" s="16">
        <f t="shared" si="4"/>
        <v>4</v>
      </c>
      <c r="U10" s="12">
        <f t="shared" si="5"/>
        <v>5709</v>
      </c>
      <c r="V10" s="13">
        <f t="shared" si="6"/>
        <v>4</v>
      </c>
    </row>
    <row r="11" spans="1:22" ht="15.75" customHeight="1">
      <c r="A11" s="2" t="s">
        <v>4</v>
      </c>
      <c r="B11" s="12">
        <v>180</v>
      </c>
      <c r="C11" s="12">
        <v>180</v>
      </c>
      <c r="D11" s="12">
        <v>160</v>
      </c>
      <c r="E11" s="12">
        <v>170</v>
      </c>
      <c r="F11" s="12">
        <v>180</v>
      </c>
      <c r="G11" s="12">
        <v>200</v>
      </c>
      <c r="H11" s="12">
        <v>170</v>
      </c>
      <c r="I11" s="13">
        <v>608</v>
      </c>
      <c r="J11" s="12">
        <v>190</v>
      </c>
      <c r="K11" s="12">
        <v>5</v>
      </c>
      <c r="L11" s="1">
        <v>200</v>
      </c>
      <c r="M11" s="14">
        <v>190</v>
      </c>
      <c r="N11" s="15">
        <f t="shared" si="0"/>
        <v>2433</v>
      </c>
      <c r="O11" s="13">
        <f t="shared" si="1"/>
        <v>9</v>
      </c>
      <c r="P11" s="16"/>
      <c r="Q11" s="13">
        <f t="shared" si="2"/>
        <v>2433</v>
      </c>
      <c r="R11" s="13">
        <f t="shared" si="3"/>
        <v>9</v>
      </c>
      <c r="S11" s="12">
        <v>2809</v>
      </c>
      <c r="T11" s="16">
        <f t="shared" si="4"/>
        <v>7</v>
      </c>
      <c r="U11" s="12">
        <f t="shared" si="5"/>
        <v>5242</v>
      </c>
      <c r="V11" s="13">
        <f t="shared" si="6"/>
        <v>8</v>
      </c>
    </row>
    <row r="12" spans="1:22" ht="15.75" customHeight="1">
      <c r="A12" s="2" t="s">
        <v>5</v>
      </c>
      <c r="B12" s="12">
        <v>190</v>
      </c>
      <c r="C12" s="12">
        <v>160</v>
      </c>
      <c r="D12" s="12">
        <v>200</v>
      </c>
      <c r="E12" s="12">
        <v>182</v>
      </c>
      <c r="F12" s="12">
        <v>154</v>
      </c>
      <c r="G12" s="12">
        <v>190</v>
      </c>
      <c r="H12" s="12">
        <v>190</v>
      </c>
      <c r="I12" s="13">
        <v>555</v>
      </c>
      <c r="J12" s="12">
        <v>147</v>
      </c>
      <c r="K12" s="12">
        <v>200</v>
      </c>
      <c r="L12" s="2">
        <v>180</v>
      </c>
      <c r="M12" s="26">
        <v>170</v>
      </c>
      <c r="N12" s="15">
        <f t="shared" si="0"/>
        <v>2518</v>
      </c>
      <c r="O12" s="13">
        <f t="shared" si="1"/>
        <v>7</v>
      </c>
      <c r="P12" s="16"/>
      <c r="Q12" s="13">
        <f t="shared" si="2"/>
        <v>2518</v>
      </c>
      <c r="R12" s="13">
        <f t="shared" si="3"/>
        <v>7</v>
      </c>
      <c r="S12" s="12">
        <v>2723</v>
      </c>
      <c r="T12" s="16">
        <f t="shared" si="4"/>
        <v>11</v>
      </c>
      <c r="U12" s="12">
        <f t="shared" si="5"/>
        <v>5241</v>
      </c>
      <c r="V12" s="13">
        <f t="shared" si="6"/>
        <v>9</v>
      </c>
    </row>
    <row r="13" spans="1:22" ht="15.75" customHeight="1">
      <c r="A13" s="2" t="s">
        <v>6</v>
      </c>
      <c r="B13" s="12">
        <v>180</v>
      </c>
      <c r="C13" s="12">
        <v>180</v>
      </c>
      <c r="D13" s="12">
        <v>170</v>
      </c>
      <c r="E13" s="12">
        <v>200</v>
      </c>
      <c r="F13" s="12">
        <v>130</v>
      </c>
      <c r="G13" s="12">
        <v>188</v>
      </c>
      <c r="H13" s="12">
        <v>190</v>
      </c>
      <c r="I13" s="13">
        <v>547</v>
      </c>
      <c r="J13" s="12">
        <v>190</v>
      </c>
      <c r="K13" s="12">
        <v>168</v>
      </c>
      <c r="L13" s="2">
        <v>200</v>
      </c>
      <c r="M13" s="26">
        <v>200</v>
      </c>
      <c r="N13" s="15">
        <f t="shared" si="0"/>
        <v>2543</v>
      </c>
      <c r="O13" s="13">
        <f t="shared" si="1"/>
        <v>6</v>
      </c>
      <c r="P13" s="16"/>
      <c r="Q13" s="13">
        <f t="shared" si="2"/>
        <v>2543</v>
      </c>
      <c r="R13" s="13">
        <f t="shared" si="3"/>
        <v>6</v>
      </c>
      <c r="S13" s="12">
        <v>2739</v>
      </c>
      <c r="T13" s="16">
        <f t="shared" si="4"/>
        <v>10</v>
      </c>
      <c r="U13" s="12">
        <f t="shared" si="5"/>
        <v>5282</v>
      </c>
      <c r="V13" s="13">
        <f t="shared" si="6"/>
        <v>7</v>
      </c>
    </row>
    <row r="14" spans="1:22" ht="15.75" customHeight="1">
      <c r="A14" s="2" t="s">
        <v>7</v>
      </c>
      <c r="B14" s="12">
        <v>180</v>
      </c>
      <c r="C14" s="12">
        <v>190</v>
      </c>
      <c r="D14" s="12">
        <v>185</v>
      </c>
      <c r="E14" s="12">
        <v>180</v>
      </c>
      <c r="F14" s="12">
        <v>175</v>
      </c>
      <c r="G14" s="12">
        <v>200</v>
      </c>
      <c r="H14" s="12">
        <v>190</v>
      </c>
      <c r="I14" s="13">
        <v>640</v>
      </c>
      <c r="J14" s="12">
        <v>190</v>
      </c>
      <c r="K14" s="12">
        <v>130</v>
      </c>
      <c r="L14" s="1">
        <v>190</v>
      </c>
      <c r="M14" s="14">
        <v>200</v>
      </c>
      <c r="N14" s="15">
        <f t="shared" si="0"/>
        <v>2650</v>
      </c>
      <c r="O14" s="13">
        <f t="shared" si="1"/>
        <v>3</v>
      </c>
      <c r="P14" s="16">
        <v>50</v>
      </c>
      <c r="Q14" s="13">
        <f t="shared" si="2"/>
        <v>2700</v>
      </c>
      <c r="R14" s="13">
        <f t="shared" si="3"/>
        <v>3</v>
      </c>
      <c r="S14" s="12">
        <v>3105</v>
      </c>
      <c r="T14" s="16">
        <f t="shared" si="4"/>
        <v>3</v>
      </c>
      <c r="U14" s="12">
        <f t="shared" si="5"/>
        <v>5805</v>
      </c>
      <c r="V14" s="13">
        <f t="shared" si="6"/>
        <v>3</v>
      </c>
    </row>
    <row r="15" spans="1:22" ht="15.75" customHeight="1">
      <c r="A15" s="2" t="s">
        <v>8</v>
      </c>
      <c r="B15" s="12">
        <v>140</v>
      </c>
      <c r="C15" s="12">
        <v>180</v>
      </c>
      <c r="D15" s="12">
        <v>110</v>
      </c>
      <c r="E15" s="12">
        <v>160</v>
      </c>
      <c r="F15" s="12">
        <v>98</v>
      </c>
      <c r="G15" s="12">
        <v>80</v>
      </c>
      <c r="H15" s="12">
        <v>116</v>
      </c>
      <c r="I15" s="13">
        <v>372</v>
      </c>
      <c r="J15" s="12">
        <v>184</v>
      </c>
      <c r="K15" s="12">
        <v>197</v>
      </c>
      <c r="L15" s="1">
        <v>200</v>
      </c>
      <c r="M15" s="14">
        <v>194</v>
      </c>
      <c r="N15" s="15">
        <f t="shared" si="0"/>
        <v>2031</v>
      </c>
      <c r="O15" s="13">
        <f t="shared" si="1"/>
        <v>12</v>
      </c>
      <c r="P15" s="16">
        <v>30</v>
      </c>
      <c r="Q15" s="13">
        <f t="shared" si="2"/>
        <v>2061</v>
      </c>
      <c r="R15" s="13">
        <f t="shared" si="3"/>
        <v>12</v>
      </c>
      <c r="S15" s="12">
        <v>2626</v>
      </c>
      <c r="T15" s="16">
        <f t="shared" si="4"/>
        <v>13</v>
      </c>
      <c r="U15" s="12">
        <f t="shared" si="5"/>
        <v>4687</v>
      </c>
      <c r="V15" s="13">
        <f t="shared" si="6"/>
        <v>12</v>
      </c>
    </row>
    <row r="16" spans="1:22" ht="15.75" customHeight="1">
      <c r="A16" s="2" t="s">
        <v>9</v>
      </c>
      <c r="B16" s="12">
        <v>160</v>
      </c>
      <c r="C16" s="12">
        <v>60</v>
      </c>
      <c r="D16" s="12">
        <v>45</v>
      </c>
      <c r="E16" s="12">
        <v>170</v>
      </c>
      <c r="F16" s="12">
        <v>60</v>
      </c>
      <c r="G16" s="12">
        <v>80</v>
      </c>
      <c r="H16" s="12">
        <v>190</v>
      </c>
      <c r="I16" s="13">
        <v>222</v>
      </c>
      <c r="J16" s="12">
        <v>105</v>
      </c>
      <c r="K16" s="12">
        <v>185</v>
      </c>
      <c r="L16" s="1">
        <v>200</v>
      </c>
      <c r="M16" s="14">
        <v>180</v>
      </c>
      <c r="N16" s="15">
        <f t="shared" si="0"/>
        <v>1657</v>
      </c>
      <c r="O16" s="13">
        <f t="shared" si="1"/>
        <v>13</v>
      </c>
      <c r="P16" s="16">
        <v>100</v>
      </c>
      <c r="Q16" s="13">
        <f t="shared" si="2"/>
        <v>1757</v>
      </c>
      <c r="R16" s="13">
        <f t="shared" si="3"/>
        <v>13</v>
      </c>
      <c r="S16" s="12">
        <v>2686</v>
      </c>
      <c r="T16" s="16">
        <f t="shared" si="4"/>
        <v>12</v>
      </c>
      <c r="U16" s="12">
        <f t="shared" si="5"/>
        <v>4443</v>
      </c>
      <c r="V16" s="13">
        <f t="shared" si="6"/>
        <v>13</v>
      </c>
    </row>
    <row r="17" spans="1:22" ht="15.75" customHeight="1">
      <c r="A17" s="2" t="s">
        <v>10</v>
      </c>
      <c r="B17" s="12">
        <v>130</v>
      </c>
      <c r="C17" s="12">
        <v>180</v>
      </c>
      <c r="D17" s="12">
        <v>150</v>
      </c>
      <c r="E17" s="12">
        <v>171</v>
      </c>
      <c r="F17" s="12">
        <v>190</v>
      </c>
      <c r="G17" s="12">
        <v>30</v>
      </c>
      <c r="H17" s="12">
        <v>140</v>
      </c>
      <c r="I17" s="13">
        <v>264</v>
      </c>
      <c r="J17" s="12">
        <v>87</v>
      </c>
      <c r="K17" s="12">
        <v>-70</v>
      </c>
      <c r="L17" s="2">
        <v>200</v>
      </c>
      <c r="M17" s="26">
        <v>182</v>
      </c>
      <c r="N17" s="15">
        <f t="shared" si="0"/>
        <v>1654</v>
      </c>
      <c r="O17" s="13">
        <f t="shared" si="1"/>
        <v>14</v>
      </c>
      <c r="P17" s="16"/>
      <c r="Q17" s="13">
        <f t="shared" si="2"/>
        <v>1654</v>
      </c>
      <c r="R17" s="13">
        <f t="shared" si="3"/>
        <v>14</v>
      </c>
      <c r="S17" s="12">
        <v>2472</v>
      </c>
      <c r="T17" s="16">
        <f t="shared" si="4"/>
        <v>14</v>
      </c>
      <c r="U17" s="12">
        <f t="shared" si="5"/>
        <v>4126</v>
      </c>
      <c r="V17" s="13">
        <f t="shared" si="6"/>
        <v>14</v>
      </c>
    </row>
    <row r="18" spans="1:22" ht="15.75" customHeight="1">
      <c r="A18" s="2" t="s">
        <v>11</v>
      </c>
      <c r="B18" s="12">
        <v>180</v>
      </c>
      <c r="C18" s="12">
        <v>180</v>
      </c>
      <c r="D18" s="12">
        <v>180</v>
      </c>
      <c r="E18" s="12">
        <v>150</v>
      </c>
      <c r="F18" s="12">
        <v>99</v>
      </c>
      <c r="G18" s="12">
        <v>170</v>
      </c>
      <c r="H18" s="12">
        <v>190</v>
      </c>
      <c r="I18" s="13">
        <v>570</v>
      </c>
      <c r="J18" s="12">
        <v>200</v>
      </c>
      <c r="K18" s="12">
        <v>185</v>
      </c>
      <c r="L18" s="1">
        <v>200</v>
      </c>
      <c r="M18" s="14">
        <v>200</v>
      </c>
      <c r="N18" s="15">
        <f t="shared" si="0"/>
        <v>2504</v>
      </c>
      <c r="O18" s="13">
        <f t="shared" si="1"/>
        <v>8</v>
      </c>
      <c r="P18" s="16"/>
      <c r="Q18" s="13">
        <f t="shared" si="2"/>
        <v>2504</v>
      </c>
      <c r="R18" s="13">
        <f t="shared" si="3"/>
        <v>8</v>
      </c>
      <c r="S18" s="12">
        <v>2887</v>
      </c>
      <c r="T18" s="16">
        <f t="shared" si="4"/>
        <v>5</v>
      </c>
      <c r="U18" s="12">
        <f t="shared" si="5"/>
        <v>5391</v>
      </c>
      <c r="V18" s="13">
        <f t="shared" si="6"/>
        <v>6</v>
      </c>
    </row>
    <row r="19" spans="1:22" ht="15.75" customHeight="1">
      <c r="A19" s="2" t="s">
        <v>12</v>
      </c>
      <c r="B19" s="12">
        <v>180</v>
      </c>
      <c r="C19" s="12">
        <v>190</v>
      </c>
      <c r="D19" s="12">
        <v>170</v>
      </c>
      <c r="E19" s="12">
        <v>170</v>
      </c>
      <c r="F19" s="12">
        <v>60</v>
      </c>
      <c r="G19" s="12">
        <v>170</v>
      </c>
      <c r="H19" s="12">
        <v>167</v>
      </c>
      <c r="I19" s="13">
        <v>532</v>
      </c>
      <c r="J19" s="12">
        <v>164</v>
      </c>
      <c r="K19" s="12">
        <v>80</v>
      </c>
      <c r="L19" s="1">
        <v>190</v>
      </c>
      <c r="M19" s="14">
        <v>50</v>
      </c>
      <c r="N19" s="15">
        <f t="shared" si="0"/>
        <v>2123</v>
      </c>
      <c r="O19" s="13">
        <f t="shared" si="1"/>
        <v>11</v>
      </c>
      <c r="P19" s="16"/>
      <c r="Q19" s="13">
        <f t="shared" si="2"/>
        <v>2123</v>
      </c>
      <c r="R19" s="13">
        <f t="shared" si="3"/>
        <v>11</v>
      </c>
      <c r="S19" s="12">
        <v>2768</v>
      </c>
      <c r="T19" s="16">
        <f t="shared" si="4"/>
        <v>8</v>
      </c>
      <c r="U19" s="12">
        <f t="shared" si="5"/>
        <v>4891</v>
      </c>
      <c r="V19" s="13">
        <f t="shared" si="6"/>
        <v>11</v>
      </c>
    </row>
    <row r="20" spans="1:22" ht="15.75" customHeight="1">
      <c r="A20" s="2" t="s">
        <v>26</v>
      </c>
      <c r="B20" s="12">
        <v>180</v>
      </c>
      <c r="C20" s="12">
        <v>180</v>
      </c>
      <c r="D20" s="12">
        <v>140</v>
      </c>
      <c r="E20" s="12">
        <v>10</v>
      </c>
      <c r="F20" s="12">
        <v>173</v>
      </c>
      <c r="G20" s="12">
        <v>180</v>
      </c>
      <c r="H20" s="12">
        <v>180</v>
      </c>
      <c r="I20" s="13">
        <v>680</v>
      </c>
      <c r="J20" s="12">
        <v>100</v>
      </c>
      <c r="K20" s="12">
        <v>200</v>
      </c>
      <c r="L20" s="1">
        <v>200</v>
      </c>
      <c r="M20" s="14">
        <v>200</v>
      </c>
      <c r="N20" s="15">
        <f t="shared" si="0"/>
        <v>2423</v>
      </c>
      <c r="O20" s="13">
        <f t="shared" si="1"/>
        <v>10</v>
      </c>
      <c r="P20" s="16"/>
      <c r="Q20" s="13">
        <f t="shared" si="2"/>
        <v>2423</v>
      </c>
      <c r="R20" s="13">
        <f t="shared" si="3"/>
        <v>10</v>
      </c>
      <c r="S20" s="12">
        <v>2741</v>
      </c>
      <c r="T20" s="16">
        <f t="shared" si="4"/>
        <v>9</v>
      </c>
      <c r="U20" s="12">
        <f t="shared" si="5"/>
        <v>5164</v>
      </c>
      <c r="V20" s="13">
        <f t="shared" si="6"/>
        <v>10</v>
      </c>
    </row>
    <row r="21" spans="1:22" s="28" customFormat="1" ht="11.25" customHeight="1">
      <c r="A21" s="20"/>
      <c r="B21" s="21"/>
      <c r="C21" s="21"/>
      <c r="D21" s="21"/>
      <c r="E21" s="21"/>
      <c r="F21" s="21"/>
      <c r="G21" s="21"/>
      <c r="H21" s="21"/>
      <c r="I21" s="22"/>
      <c r="J21" s="21"/>
      <c r="K21" s="21"/>
      <c r="L21" s="20"/>
      <c r="M21" s="23"/>
      <c r="N21" s="24"/>
      <c r="O21" s="22"/>
      <c r="P21" s="25"/>
      <c r="Q21" s="22"/>
      <c r="R21" s="22"/>
      <c r="S21" s="21"/>
      <c r="T21" s="25"/>
      <c r="U21" s="21"/>
      <c r="V21" s="22"/>
    </row>
    <row r="22" spans="1:22" ht="15.75" customHeight="1">
      <c r="A22" s="1" t="s">
        <v>13</v>
      </c>
      <c r="B22" s="12">
        <v>180</v>
      </c>
      <c r="C22" s="12">
        <v>190</v>
      </c>
      <c r="D22" s="12">
        <v>140</v>
      </c>
      <c r="E22" s="12">
        <v>170</v>
      </c>
      <c r="F22" s="12">
        <v>107</v>
      </c>
      <c r="G22" s="12">
        <v>140</v>
      </c>
      <c r="H22" s="12">
        <v>160</v>
      </c>
      <c r="I22" s="13">
        <v>429</v>
      </c>
      <c r="J22" s="12">
        <v>140</v>
      </c>
      <c r="K22" s="12">
        <v>110</v>
      </c>
      <c r="L22" s="1">
        <v>200</v>
      </c>
      <c r="M22" s="14">
        <v>150</v>
      </c>
      <c r="N22" s="15">
        <f aca="true" t="shared" si="7" ref="N22:N34">SUM(B22:M22)</f>
        <v>2116</v>
      </c>
      <c r="O22" s="13">
        <f aca="true" t="shared" si="8" ref="O22:O34">RANK(N22,$N$22:$N$34,0)</f>
        <v>12</v>
      </c>
      <c r="P22" s="16">
        <v>40</v>
      </c>
      <c r="Q22" s="13">
        <f aca="true" t="shared" si="9" ref="Q22:Q34">N22+P22</f>
        <v>2156</v>
      </c>
      <c r="R22" s="13">
        <f aca="true" t="shared" si="10" ref="R22:R34">RANK(Q22,$Q$22:$Q$34,0)</f>
        <v>11</v>
      </c>
      <c r="S22" s="12">
        <v>2494</v>
      </c>
      <c r="T22" s="16">
        <f aca="true" t="shared" si="11" ref="T22:T34">RANK(S22,$S$22:$S$34,0)</f>
        <v>12</v>
      </c>
      <c r="U22" s="12">
        <f aca="true" t="shared" si="12" ref="U22:U34">Q22+S22</f>
        <v>4650</v>
      </c>
      <c r="V22" s="13">
        <f aca="true" t="shared" si="13" ref="V22:V34">RANK(U22,$U$22:$U$34,0)</f>
        <v>11</v>
      </c>
    </row>
    <row r="23" spans="1:22" ht="15.75" customHeight="1">
      <c r="A23" s="1" t="s">
        <v>14</v>
      </c>
      <c r="B23" s="12">
        <v>180</v>
      </c>
      <c r="C23" s="12">
        <v>190</v>
      </c>
      <c r="D23" s="12">
        <v>190</v>
      </c>
      <c r="E23" s="12">
        <v>200</v>
      </c>
      <c r="F23" s="12">
        <v>165</v>
      </c>
      <c r="G23" s="12">
        <v>200</v>
      </c>
      <c r="H23" s="12">
        <v>180</v>
      </c>
      <c r="I23" s="13">
        <v>590</v>
      </c>
      <c r="J23" s="12">
        <v>174</v>
      </c>
      <c r="K23" s="12">
        <v>180</v>
      </c>
      <c r="L23" s="1">
        <v>200</v>
      </c>
      <c r="M23" s="14">
        <v>200</v>
      </c>
      <c r="N23" s="15">
        <f t="shared" si="7"/>
        <v>2649</v>
      </c>
      <c r="O23" s="13">
        <f t="shared" si="8"/>
        <v>4</v>
      </c>
      <c r="P23" s="16">
        <v>5</v>
      </c>
      <c r="Q23" s="13">
        <f t="shared" si="9"/>
        <v>2654</v>
      </c>
      <c r="R23" s="13">
        <f t="shared" si="10"/>
        <v>6</v>
      </c>
      <c r="S23" s="12">
        <v>2802</v>
      </c>
      <c r="T23" s="16">
        <f t="shared" si="11"/>
        <v>6</v>
      </c>
      <c r="U23" s="12">
        <f t="shared" si="12"/>
        <v>5456</v>
      </c>
      <c r="V23" s="13">
        <f t="shared" si="13"/>
        <v>5</v>
      </c>
    </row>
    <row r="24" spans="1:22" ht="15.75" customHeight="1">
      <c r="A24" s="1" t="s">
        <v>15</v>
      </c>
      <c r="B24" s="12">
        <v>200</v>
      </c>
      <c r="C24" s="12">
        <v>190</v>
      </c>
      <c r="D24" s="12">
        <v>180</v>
      </c>
      <c r="E24" s="12">
        <v>147</v>
      </c>
      <c r="F24" s="12">
        <v>165</v>
      </c>
      <c r="G24" s="12">
        <v>130</v>
      </c>
      <c r="H24" s="12">
        <v>190</v>
      </c>
      <c r="I24" s="13">
        <v>620</v>
      </c>
      <c r="J24" s="12">
        <v>180</v>
      </c>
      <c r="K24" s="12">
        <v>150</v>
      </c>
      <c r="L24" s="2">
        <v>190</v>
      </c>
      <c r="M24" s="26">
        <v>140</v>
      </c>
      <c r="N24" s="15">
        <f t="shared" si="7"/>
        <v>2482</v>
      </c>
      <c r="O24" s="13">
        <f t="shared" si="8"/>
        <v>9</v>
      </c>
      <c r="P24" s="16">
        <v>50</v>
      </c>
      <c r="Q24" s="13">
        <f t="shared" si="9"/>
        <v>2532</v>
      </c>
      <c r="R24" s="13">
        <f t="shared" si="10"/>
        <v>9</v>
      </c>
      <c r="S24" s="12">
        <v>2919</v>
      </c>
      <c r="T24" s="16">
        <f t="shared" si="11"/>
        <v>5</v>
      </c>
      <c r="U24" s="12">
        <f t="shared" si="12"/>
        <v>5451</v>
      </c>
      <c r="V24" s="13">
        <f t="shared" si="13"/>
        <v>6</v>
      </c>
    </row>
    <row r="25" spans="1:22" ht="15.75" customHeight="1">
      <c r="A25" s="1" t="s">
        <v>16</v>
      </c>
      <c r="B25" s="12">
        <v>180</v>
      </c>
      <c r="C25" s="12">
        <v>190</v>
      </c>
      <c r="D25" s="12">
        <v>170</v>
      </c>
      <c r="E25" s="12">
        <v>180</v>
      </c>
      <c r="F25" s="12">
        <v>190</v>
      </c>
      <c r="G25" s="12">
        <v>190</v>
      </c>
      <c r="H25" s="12">
        <v>170</v>
      </c>
      <c r="I25" s="13">
        <v>710</v>
      </c>
      <c r="J25" s="12">
        <v>200</v>
      </c>
      <c r="K25" s="12">
        <v>137</v>
      </c>
      <c r="L25" s="1">
        <v>200</v>
      </c>
      <c r="M25" s="14">
        <v>200</v>
      </c>
      <c r="N25" s="15">
        <f t="shared" si="7"/>
        <v>2717</v>
      </c>
      <c r="O25" s="13">
        <f t="shared" si="8"/>
        <v>2</v>
      </c>
      <c r="P25" s="16"/>
      <c r="Q25" s="13">
        <f t="shared" si="9"/>
        <v>2717</v>
      </c>
      <c r="R25" s="13">
        <f t="shared" si="10"/>
        <v>3</v>
      </c>
      <c r="S25" s="12">
        <v>2991</v>
      </c>
      <c r="T25" s="16">
        <f t="shared" si="11"/>
        <v>2</v>
      </c>
      <c r="U25" s="12">
        <f t="shared" si="12"/>
        <v>5708</v>
      </c>
      <c r="V25" s="13">
        <f t="shared" si="13"/>
        <v>2</v>
      </c>
    </row>
    <row r="26" spans="1:26" s="18" customFormat="1" ht="15.75" customHeight="1">
      <c r="A26" s="35" t="s">
        <v>17</v>
      </c>
      <c r="B26" s="36">
        <v>180</v>
      </c>
      <c r="C26" s="36">
        <v>200</v>
      </c>
      <c r="D26" s="36">
        <v>200</v>
      </c>
      <c r="E26" s="36">
        <v>200</v>
      </c>
      <c r="F26" s="36">
        <v>180</v>
      </c>
      <c r="G26" s="36">
        <v>173</v>
      </c>
      <c r="H26" s="36">
        <v>200</v>
      </c>
      <c r="I26" s="37">
        <v>790</v>
      </c>
      <c r="J26" s="36">
        <v>150</v>
      </c>
      <c r="K26" s="36">
        <v>190</v>
      </c>
      <c r="L26" s="35">
        <v>200</v>
      </c>
      <c r="M26" s="38">
        <v>200</v>
      </c>
      <c r="N26" s="39">
        <f t="shared" si="7"/>
        <v>2863</v>
      </c>
      <c r="O26" s="37">
        <f t="shared" si="8"/>
        <v>1</v>
      </c>
      <c r="P26" s="40">
        <v>110</v>
      </c>
      <c r="Q26" s="37">
        <f t="shared" si="9"/>
        <v>2973</v>
      </c>
      <c r="R26" s="37">
        <f t="shared" si="10"/>
        <v>1</v>
      </c>
      <c r="S26" s="36">
        <v>3095</v>
      </c>
      <c r="T26" s="40">
        <f t="shared" si="11"/>
        <v>1</v>
      </c>
      <c r="U26" s="36">
        <f t="shared" si="12"/>
        <v>6068</v>
      </c>
      <c r="V26" s="37">
        <f t="shared" si="13"/>
        <v>1</v>
      </c>
      <c r="W26" s="41" t="s">
        <v>52</v>
      </c>
      <c r="X26" s="42"/>
      <c r="Y26" s="42"/>
      <c r="Z26" s="42"/>
    </row>
    <row r="27" spans="1:22" ht="15.75" customHeight="1">
      <c r="A27" s="1" t="s">
        <v>18</v>
      </c>
      <c r="B27" s="12">
        <v>180</v>
      </c>
      <c r="C27" s="12">
        <v>190</v>
      </c>
      <c r="D27" s="12">
        <v>180</v>
      </c>
      <c r="E27" s="12">
        <v>200</v>
      </c>
      <c r="F27" s="12">
        <v>190</v>
      </c>
      <c r="G27" s="12">
        <v>197</v>
      </c>
      <c r="H27" s="12">
        <v>200</v>
      </c>
      <c r="I27" s="13">
        <v>570</v>
      </c>
      <c r="J27" s="12">
        <v>170</v>
      </c>
      <c r="K27" s="12">
        <v>190</v>
      </c>
      <c r="L27" s="1">
        <v>200</v>
      </c>
      <c r="M27" s="14">
        <v>200</v>
      </c>
      <c r="N27" s="15">
        <f t="shared" si="7"/>
        <v>2667</v>
      </c>
      <c r="O27" s="13">
        <f t="shared" si="8"/>
        <v>3</v>
      </c>
      <c r="P27" s="16">
        <v>90</v>
      </c>
      <c r="Q27" s="13">
        <f t="shared" si="9"/>
        <v>2757</v>
      </c>
      <c r="R27" s="13">
        <f t="shared" si="10"/>
        <v>2</v>
      </c>
      <c r="S27" s="12">
        <v>2685</v>
      </c>
      <c r="T27" s="16">
        <f t="shared" si="11"/>
        <v>9</v>
      </c>
      <c r="U27" s="12">
        <f t="shared" si="12"/>
        <v>5442</v>
      </c>
      <c r="V27" s="13">
        <f t="shared" si="13"/>
        <v>7</v>
      </c>
    </row>
    <row r="28" spans="1:22" ht="15.75" customHeight="1">
      <c r="A28" s="1" t="s">
        <v>19</v>
      </c>
      <c r="B28" s="12">
        <v>180</v>
      </c>
      <c r="C28" s="12">
        <v>90</v>
      </c>
      <c r="D28" s="12">
        <v>180</v>
      </c>
      <c r="E28" s="12">
        <v>120</v>
      </c>
      <c r="F28" s="12">
        <v>130</v>
      </c>
      <c r="G28" s="12">
        <v>160</v>
      </c>
      <c r="H28" s="12">
        <v>135</v>
      </c>
      <c r="I28" s="13">
        <v>521</v>
      </c>
      <c r="J28" s="12">
        <v>130</v>
      </c>
      <c r="K28" s="12">
        <v>170</v>
      </c>
      <c r="L28" s="1">
        <v>180</v>
      </c>
      <c r="M28" s="14">
        <v>124</v>
      </c>
      <c r="N28" s="15">
        <f t="shared" si="7"/>
        <v>2120</v>
      </c>
      <c r="O28" s="13">
        <f t="shared" si="8"/>
        <v>11</v>
      </c>
      <c r="P28" s="16"/>
      <c r="Q28" s="13">
        <f t="shared" si="9"/>
        <v>2120</v>
      </c>
      <c r="R28" s="13">
        <f t="shared" si="10"/>
        <v>12</v>
      </c>
      <c r="S28" s="12">
        <v>2392</v>
      </c>
      <c r="T28" s="16">
        <f t="shared" si="11"/>
        <v>13</v>
      </c>
      <c r="U28" s="12">
        <f t="shared" si="12"/>
        <v>4512</v>
      </c>
      <c r="V28" s="13">
        <f t="shared" si="13"/>
        <v>12</v>
      </c>
    </row>
    <row r="29" spans="1:22" ht="15.75" customHeight="1">
      <c r="A29" s="1" t="s">
        <v>20</v>
      </c>
      <c r="B29" s="12">
        <v>180</v>
      </c>
      <c r="C29" s="12">
        <v>175</v>
      </c>
      <c r="D29" s="12">
        <v>190</v>
      </c>
      <c r="E29" s="12">
        <v>190</v>
      </c>
      <c r="F29" s="12">
        <v>144</v>
      </c>
      <c r="G29" s="12">
        <v>180</v>
      </c>
      <c r="H29" s="12">
        <v>155</v>
      </c>
      <c r="I29" s="13">
        <v>584</v>
      </c>
      <c r="J29" s="12">
        <v>155</v>
      </c>
      <c r="K29" s="12">
        <v>170</v>
      </c>
      <c r="L29" s="1">
        <v>200</v>
      </c>
      <c r="M29" s="14">
        <v>190</v>
      </c>
      <c r="N29" s="15">
        <f t="shared" si="7"/>
        <v>2513</v>
      </c>
      <c r="O29" s="13">
        <f t="shared" si="8"/>
        <v>8</v>
      </c>
      <c r="P29" s="16">
        <v>50</v>
      </c>
      <c r="Q29" s="13">
        <f t="shared" si="9"/>
        <v>2563</v>
      </c>
      <c r="R29" s="13">
        <f t="shared" si="10"/>
        <v>8</v>
      </c>
      <c r="S29" s="12">
        <v>2728</v>
      </c>
      <c r="T29" s="16">
        <f t="shared" si="11"/>
        <v>8</v>
      </c>
      <c r="U29" s="12">
        <f t="shared" si="12"/>
        <v>5291</v>
      </c>
      <c r="V29" s="13">
        <f t="shared" si="13"/>
        <v>9</v>
      </c>
    </row>
    <row r="30" spans="1:22" ht="15.75" customHeight="1">
      <c r="A30" s="1" t="s">
        <v>21</v>
      </c>
      <c r="B30" s="12">
        <v>160</v>
      </c>
      <c r="C30" s="12">
        <v>190</v>
      </c>
      <c r="D30" s="12">
        <v>180</v>
      </c>
      <c r="E30" s="12">
        <v>160</v>
      </c>
      <c r="F30" s="12">
        <v>160</v>
      </c>
      <c r="G30" s="12">
        <v>160</v>
      </c>
      <c r="H30" s="12">
        <v>160</v>
      </c>
      <c r="I30" s="13">
        <v>730</v>
      </c>
      <c r="J30" s="12">
        <v>150</v>
      </c>
      <c r="K30" s="12">
        <v>160</v>
      </c>
      <c r="L30" s="2">
        <v>200</v>
      </c>
      <c r="M30" s="26">
        <v>180</v>
      </c>
      <c r="N30" s="15">
        <f t="shared" si="7"/>
        <v>2590</v>
      </c>
      <c r="O30" s="13">
        <f t="shared" si="8"/>
        <v>6</v>
      </c>
      <c r="P30" s="16">
        <v>80</v>
      </c>
      <c r="Q30" s="13">
        <f t="shared" si="9"/>
        <v>2670</v>
      </c>
      <c r="R30" s="13">
        <f t="shared" si="10"/>
        <v>5</v>
      </c>
      <c r="S30" s="12">
        <v>2942</v>
      </c>
      <c r="T30" s="16">
        <f t="shared" si="11"/>
        <v>3</v>
      </c>
      <c r="U30" s="12">
        <f t="shared" si="12"/>
        <v>5612</v>
      </c>
      <c r="V30" s="13">
        <f t="shared" si="13"/>
        <v>4</v>
      </c>
    </row>
    <row r="31" spans="1:22" ht="15.75" customHeight="1">
      <c r="A31" s="1" t="s">
        <v>22</v>
      </c>
      <c r="B31" s="12">
        <v>180</v>
      </c>
      <c r="C31" s="12">
        <v>190</v>
      </c>
      <c r="D31" s="12">
        <v>180</v>
      </c>
      <c r="E31" s="12">
        <v>110</v>
      </c>
      <c r="F31" s="12">
        <v>164</v>
      </c>
      <c r="G31" s="12">
        <v>145</v>
      </c>
      <c r="H31" s="12">
        <v>190</v>
      </c>
      <c r="I31" s="13">
        <v>464</v>
      </c>
      <c r="J31" s="12">
        <v>107</v>
      </c>
      <c r="K31" s="12">
        <v>175</v>
      </c>
      <c r="L31" s="2">
        <v>180</v>
      </c>
      <c r="M31" s="26">
        <v>200</v>
      </c>
      <c r="N31" s="15">
        <f t="shared" si="7"/>
        <v>2285</v>
      </c>
      <c r="O31" s="13">
        <f t="shared" si="8"/>
        <v>10</v>
      </c>
      <c r="P31" s="16">
        <v>100</v>
      </c>
      <c r="Q31" s="13">
        <f t="shared" si="9"/>
        <v>2385</v>
      </c>
      <c r="R31" s="13">
        <f t="shared" si="10"/>
        <v>10</v>
      </c>
      <c r="S31" s="12">
        <v>2618</v>
      </c>
      <c r="T31" s="16">
        <f t="shared" si="11"/>
        <v>10</v>
      </c>
      <c r="U31" s="12">
        <f t="shared" si="12"/>
        <v>5003</v>
      </c>
      <c r="V31" s="13">
        <f t="shared" si="13"/>
        <v>10</v>
      </c>
    </row>
    <row r="32" spans="1:22" ht="15.75" customHeight="1">
      <c r="A32" s="1" t="s">
        <v>23</v>
      </c>
      <c r="B32" s="12">
        <v>180</v>
      </c>
      <c r="C32" s="12">
        <v>170</v>
      </c>
      <c r="D32" s="12">
        <v>180</v>
      </c>
      <c r="E32" s="12">
        <v>120</v>
      </c>
      <c r="F32" s="12">
        <v>180</v>
      </c>
      <c r="G32" s="12">
        <v>190</v>
      </c>
      <c r="H32" s="12">
        <v>200</v>
      </c>
      <c r="I32" s="13">
        <v>605</v>
      </c>
      <c r="J32" s="12">
        <v>190</v>
      </c>
      <c r="K32" s="12">
        <v>194</v>
      </c>
      <c r="L32" s="1">
        <v>200</v>
      </c>
      <c r="M32" s="14">
        <v>200</v>
      </c>
      <c r="N32" s="15">
        <f t="shared" si="7"/>
        <v>2609</v>
      </c>
      <c r="O32" s="13">
        <f t="shared" si="8"/>
        <v>5</v>
      </c>
      <c r="P32" s="16">
        <v>100</v>
      </c>
      <c r="Q32" s="13">
        <f t="shared" si="9"/>
        <v>2709</v>
      </c>
      <c r="R32" s="13">
        <f t="shared" si="10"/>
        <v>4</v>
      </c>
      <c r="S32" s="12">
        <v>2935</v>
      </c>
      <c r="T32" s="16">
        <f t="shared" si="11"/>
        <v>4</v>
      </c>
      <c r="U32" s="12">
        <f t="shared" si="12"/>
        <v>5644</v>
      </c>
      <c r="V32" s="13">
        <f t="shared" si="13"/>
        <v>3</v>
      </c>
    </row>
    <row r="33" spans="1:22" ht="15.75" customHeight="1">
      <c r="A33" s="1" t="s">
        <v>24</v>
      </c>
      <c r="B33" s="12">
        <v>170</v>
      </c>
      <c r="C33" s="12">
        <v>95</v>
      </c>
      <c r="D33" s="12">
        <v>150</v>
      </c>
      <c r="E33" s="12">
        <v>160</v>
      </c>
      <c r="F33" s="12">
        <v>90</v>
      </c>
      <c r="G33" s="12">
        <v>22</v>
      </c>
      <c r="H33" s="12">
        <v>110</v>
      </c>
      <c r="I33" s="13">
        <v>407</v>
      </c>
      <c r="J33" s="12">
        <v>121</v>
      </c>
      <c r="K33" s="12">
        <v>150</v>
      </c>
      <c r="L33" s="2">
        <v>200</v>
      </c>
      <c r="M33" s="26">
        <v>170</v>
      </c>
      <c r="N33" s="15">
        <f t="shared" si="7"/>
        <v>1845</v>
      </c>
      <c r="O33" s="13">
        <f t="shared" si="8"/>
        <v>13</v>
      </c>
      <c r="P33" s="16"/>
      <c r="Q33" s="13">
        <f t="shared" si="9"/>
        <v>1845</v>
      </c>
      <c r="R33" s="13">
        <f t="shared" si="10"/>
        <v>13</v>
      </c>
      <c r="S33" s="12">
        <v>2578</v>
      </c>
      <c r="T33" s="16">
        <f t="shared" si="11"/>
        <v>11</v>
      </c>
      <c r="U33" s="12">
        <f t="shared" si="12"/>
        <v>4423</v>
      </c>
      <c r="V33" s="13">
        <f t="shared" si="13"/>
        <v>13</v>
      </c>
    </row>
    <row r="34" spans="1:22" ht="15.75" customHeight="1">
      <c r="A34" s="1" t="s">
        <v>25</v>
      </c>
      <c r="B34" s="12">
        <v>180</v>
      </c>
      <c r="C34" s="12">
        <v>170</v>
      </c>
      <c r="D34" s="12">
        <v>190</v>
      </c>
      <c r="E34" s="12">
        <v>170</v>
      </c>
      <c r="F34" s="12">
        <v>164</v>
      </c>
      <c r="G34" s="12">
        <v>200</v>
      </c>
      <c r="H34" s="12">
        <v>165</v>
      </c>
      <c r="I34" s="13">
        <v>610</v>
      </c>
      <c r="J34" s="12">
        <v>194</v>
      </c>
      <c r="K34" s="12">
        <v>150</v>
      </c>
      <c r="L34" s="2">
        <v>170</v>
      </c>
      <c r="M34" s="26">
        <v>160</v>
      </c>
      <c r="N34" s="15">
        <f t="shared" si="7"/>
        <v>2523</v>
      </c>
      <c r="O34" s="13">
        <f t="shared" si="8"/>
        <v>7</v>
      </c>
      <c r="P34" s="16">
        <v>80</v>
      </c>
      <c r="Q34" s="13">
        <f t="shared" si="9"/>
        <v>2603</v>
      </c>
      <c r="R34" s="13">
        <f t="shared" si="10"/>
        <v>7</v>
      </c>
      <c r="S34" s="12">
        <v>2775</v>
      </c>
      <c r="T34" s="16">
        <f t="shared" si="11"/>
        <v>7</v>
      </c>
      <c r="U34" s="12">
        <f t="shared" si="12"/>
        <v>5378</v>
      </c>
      <c r="V34" s="13">
        <f t="shared" si="13"/>
        <v>8</v>
      </c>
    </row>
    <row r="35" spans="16:18" ht="8.25" customHeight="1">
      <c r="P35" s="43"/>
      <c r="Q35" s="43"/>
      <c r="R35" s="43"/>
    </row>
    <row r="36" spans="16:22" ht="17.25" customHeight="1">
      <c r="P36" s="3"/>
      <c r="Q36" s="3"/>
      <c r="R36" s="3"/>
      <c r="S36" s="44"/>
      <c r="T36" s="44"/>
      <c r="U36" s="44"/>
      <c r="V36" s="44"/>
    </row>
    <row r="37" spans="16:22" ht="17.25" customHeight="1">
      <c r="P37" s="3"/>
      <c r="Q37" s="3"/>
      <c r="R37" s="3"/>
      <c r="S37" s="45"/>
      <c r="T37" s="45"/>
      <c r="U37" s="45"/>
      <c r="V37" s="45"/>
    </row>
  </sheetData>
  <sheetProtection/>
  <mergeCells count="14">
    <mergeCell ref="P35:R35"/>
    <mergeCell ref="S36:V36"/>
    <mergeCell ref="S37:V37"/>
    <mergeCell ref="W8:Z8"/>
    <mergeCell ref="W26:Z26"/>
    <mergeCell ref="A1:I1"/>
    <mergeCell ref="A2:I2"/>
    <mergeCell ref="A3:V3"/>
    <mergeCell ref="Q5:R5"/>
    <mergeCell ref="S5:T5"/>
    <mergeCell ref="U5:V5"/>
    <mergeCell ref="A5:A6"/>
    <mergeCell ref="B5:O5"/>
    <mergeCell ref="P5:P6"/>
  </mergeCells>
  <printOptions horizontalCentered="1"/>
  <pageMargins left="0.22" right="0.21" top="0.56" bottom="0.28" header="0.52" footer="0.2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</dc:creator>
  <cp:keywords/>
  <dc:description/>
  <cp:lastModifiedBy>Admin</cp:lastModifiedBy>
  <cp:lastPrinted>2019-04-07T23:54:34Z</cp:lastPrinted>
  <dcterms:created xsi:type="dcterms:W3CDTF">2015-09-16T04:03:41Z</dcterms:created>
  <dcterms:modified xsi:type="dcterms:W3CDTF">2019-08-19T06:19:18Z</dcterms:modified>
  <cp:category/>
  <cp:version/>
  <cp:contentType/>
  <cp:contentStatus/>
</cp:coreProperties>
</file>